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<sst xmlns="http://schemas.openxmlformats.org/spreadsheetml/2006/main" count="51" uniqueCount="15">
  <si>
    <t>доход ВСЕГО</t>
  </si>
  <si>
    <t>доход ЧИСТЫЙ</t>
  </si>
  <si>
    <t>расходы</t>
  </si>
  <si>
    <t>РЕМОНТ</t>
  </si>
  <si>
    <t>СНАРЯДЫ</t>
  </si>
  <si>
    <t>Другое</t>
  </si>
  <si>
    <t>Опыт</t>
  </si>
  <si>
    <t>Тип корабля</t>
  </si>
  <si>
    <t>N. Carolina</t>
  </si>
  <si>
    <t>New Orleans</t>
  </si>
  <si>
    <t>патч 0.5.11.1</t>
  </si>
  <si>
    <t>Победа\Поражение</t>
  </si>
  <si>
    <t>Поражение</t>
  </si>
  <si>
    <t>Победа</t>
  </si>
  <si>
    <t>патч 0.5.12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</si>
</sst>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10" fontId="2" fillId="3" borderId="11" xfId="0" applyNumberFormat="1" applyFont="1" applyFill="1" applyBorder="1" applyAlignment="1">
      <alignment horizontal="center" vertical="center"/>
    </xf>
    <xf numFmtId="10" fontId="2" fillId="4" borderId="1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20" applyNumberFormat="1" applyFont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10" fontId="2" fillId="3" borderId="11" xfId="0" applyNumberFormat="1" applyFont="1" applyFill="1" applyBorder="1" applyAlignment="1">
      <alignment horizontal="center" vertical="center"/>
    </xf>
    <xf numFmtId="10" fontId="2" fillId="4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0" fontId="2" fillId="6" borderId="19" xfId="0" applyNumberFormat="1" applyFont="1" applyFill="1" applyBorder="1" applyAlignment="1">
      <alignment horizontal="center" vertical="center"/>
    </xf>
    <xf numFmtId="10" fontId="2" fillId="6" borderId="1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 topLeftCell="A1">
      <selection activeCell="E14" sqref="E14"/>
    </sheetView>
  </sheetViews>
  <sheetFormatPr defaultColWidth="9.140625" defaultRowHeight="15"/>
  <cols>
    <col min="1" max="1" width="16.140625" style="1" customWidth="1"/>
    <col min="2" max="2" width="19.00390625" style="1" customWidth="1"/>
    <col min="3" max="6" width="14.7109375" style="1" customWidth="1"/>
    <col min="7" max="7" width="16.57421875" style="1" customWidth="1"/>
    <col min="8" max="8" width="24.421875" style="1" customWidth="1"/>
    <col min="9" max="13" width="14.7109375" style="1" customWidth="1"/>
    <col min="14" max="16384" width="9.140625" style="1" customWidth="1"/>
  </cols>
  <sheetData>
    <row r="1" spans="1:9" ht="21" customHeight="1" thickBot="1">
      <c r="A1" s="23" t="s">
        <v>0</v>
      </c>
      <c r="B1" s="23" t="s">
        <v>1</v>
      </c>
      <c r="C1" s="24" t="s">
        <v>2</v>
      </c>
      <c r="D1" s="25"/>
      <c r="E1" s="26"/>
      <c r="F1" s="23" t="s">
        <v>6</v>
      </c>
      <c r="G1" s="27" t="s">
        <v>7</v>
      </c>
      <c r="H1" s="9" t="s">
        <v>11</v>
      </c>
      <c r="I1" s="3" t="s">
        <v>10</v>
      </c>
    </row>
    <row r="2" spans="1:9" ht="27" customHeight="1" thickBot="1">
      <c r="A2" s="28"/>
      <c r="B2" s="28"/>
      <c r="C2" s="29" t="s">
        <v>3</v>
      </c>
      <c r="D2" s="30" t="s">
        <v>4</v>
      </c>
      <c r="E2" s="31" t="s">
        <v>5</v>
      </c>
      <c r="F2" s="28"/>
      <c r="G2" s="32"/>
      <c r="H2" s="10"/>
      <c r="I2" s="4"/>
    </row>
    <row r="3" spans="1:9" ht="18.75">
      <c r="A3" s="6">
        <v>75596</v>
      </c>
      <c r="B3" s="6">
        <v>-104704</v>
      </c>
      <c r="C3" s="6">
        <v>100800</v>
      </c>
      <c r="D3" s="6">
        <v>22500</v>
      </c>
      <c r="E3" s="6">
        <v>57000</v>
      </c>
      <c r="F3" s="6">
        <v>749</v>
      </c>
      <c r="G3" s="11" t="s">
        <v>8</v>
      </c>
      <c r="H3" s="11" t="s">
        <v>12</v>
      </c>
      <c r="I3" s="4"/>
    </row>
    <row r="4" spans="1:9" ht="18.75">
      <c r="A4" s="7">
        <v>138485</v>
      </c>
      <c r="B4" s="7">
        <v>-2545</v>
      </c>
      <c r="C4" s="7">
        <v>90000</v>
      </c>
      <c r="D4" s="7">
        <v>6030</v>
      </c>
      <c r="E4" s="7">
        <v>45000</v>
      </c>
      <c r="F4" s="7">
        <v>1827</v>
      </c>
      <c r="G4" s="12" t="s">
        <v>9</v>
      </c>
      <c r="H4" s="33" t="s">
        <v>13</v>
      </c>
      <c r="I4" s="4"/>
    </row>
    <row r="5" spans="1:9" ht="18.75">
      <c r="A5" s="7">
        <v>197114</v>
      </c>
      <c r="B5" s="7">
        <v>15314</v>
      </c>
      <c r="C5" s="7">
        <v>100800</v>
      </c>
      <c r="D5" s="7">
        <v>24000</v>
      </c>
      <c r="E5" s="7">
        <v>57000</v>
      </c>
      <c r="F5" s="7">
        <v>1439</v>
      </c>
      <c r="G5" s="12" t="s">
        <v>8</v>
      </c>
      <c r="H5" s="11" t="s">
        <v>12</v>
      </c>
      <c r="I5" s="4"/>
    </row>
    <row r="6" spans="1:9" ht="18.75">
      <c r="A6" s="7">
        <v>106308</v>
      </c>
      <c r="B6" s="7">
        <v>-36522</v>
      </c>
      <c r="C6" s="7">
        <v>90000</v>
      </c>
      <c r="D6" s="7">
        <v>7830</v>
      </c>
      <c r="E6" s="7">
        <v>45000</v>
      </c>
      <c r="F6" s="7">
        <v>1319</v>
      </c>
      <c r="G6" s="12" t="s">
        <v>9</v>
      </c>
      <c r="H6" s="33" t="s">
        <v>13</v>
      </c>
      <c r="I6" s="4"/>
    </row>
    <row r="7" spans="1:9" ht="18.75">
      <c r="A7" s="7">
        <v>182829</v>
      </c>
      <c r="B7" s="7">
        <v>22977</v>
      </c>
      <c r="C7" s="7">
        <v>60102</v>
      </c>
      <c r="D7" s="7">
        <v>42750</v>
      </c>
      <c r="E7" s="7">
        <v>57000</v>
      </c>
      <c r="F7" s="7">
        <v>1218</v>
      </c>
      <c r="G7" s="12" t="s">
        <v>8</v>
      </c>
      <c r="H7" s="11" t="s">
        <v>12</v>
      </c>
      <c r="I7" s="4"/>
    </row>
    <row r="8" spans="1:9" ht="18.75">
      <c r="A8" s="7">
        <v>249039</v>
      </c>
      <c r="B8" s="7">
        <v>77116</v>
      </c>
      <c r="C8" s="7">
        <v>69923</v>
      </c>
      <c r="D8" s="7">
        <v>45000</v>
      </c>
      <c r="E8" s="7">
        <v>57000</v>
      </c>
      <c r="F8" s="7">
        <v>2441</v>
      </c>
      <c r="G8" s="12" t="s">
        <v>8</v>
      </c>
      <c r="H8" s="33" t="s">
        <v>13</v>
      </c>
      <c r="I8" s="4"/>
    </row>
    <row r="9" spans="1:9" ht="18.75">
      <c r="A9" s="7">
        <v>352727</v>
      </c>
      <c r="B9" s="7">
        <v>163427</v>
      </c>
      <c r="C9" s="7">
        <v>100800</v>
      </c>
      <c r="D9" s="7">
        <v>31500</v>
      </c>
      <c r="E9" s="7">
        <v>57000</v>
      </c>
      <c r="F9" s="7">
        <v>3455</v>
      </c>
      <c r="G9" s="12" t="s">
        <v>8</v>
      </c>
      <c r="H9" s="33" t="s">
        <v>13</v>
      </c>
      <c r="I9" s="4"/>
    </row>
    <row r="10" spans="1:9" ht="18.75">
      <c r="A10" s="7">
        <v>232286</v>
      </c>
      <c r="B10" s="7">
        <v>111372</v>
      </c>
      <c r="C10" s="7">
        <v>28664</v>
      </c>
      <c r="D10" s="7">
        <v>35250</v>
      </c>
      <c r="E10" s="7">
        <v>57000</v>
      </c>
      <c r="F10" s="7">
        <v>2637</v>
      </c>
      <c r="G10" s="12" t="s">
        <v>8</v>
      </c>
      <c r="H10" s="33" t="s">
        <v>13</v>
      </c>
      <c r="I10" s="4"/>
    </row>
    <row r="11" spans="1:9" ht="18.75">
      <c r="A11" s="7">
        <v>260627</v>
      </c>
      <c r="B11" s="7">
        <v>78827</v>
      </c>
      <c r="C11" s="7">
        <v>100800</v>
      </c>
      <c r="D11" s="7">
        <v>24000</v>
      </c>
      <c r="E11" s="7">
        <v>57000</v>
      </c>
      <c r="F11" s="7">
        <v>2925</v>
      </c>
      <c r="G11" s="12" t="s">
        <v>8</v>
      </c>
      <c r="H11" s="33" t="s">
        <v>13</v>
      </c>
      <c r="I11" s="4"/>
    </row>
    <row r="12" spans="1:9" ht="19.5" thickBot="1">
      <c r="A12" s="8">
        <v>372744</v>
      </c>
      <c r="B12" s="8">
        <v>229719</v>
      </c>
      <c r="C12" s="8">
        <v>44775</v>
      </c>
      <c r="D12" s="8">
        <v>41250</v>
      </c>
      <c r="E12" s="8">
        <v>57000</v>
      </c>
      <c r="F12" s="8">
        <v>3932</v>
      </c>
      <c r="G12" s="12" t="s">
        <v>8</v>
      </c>
      <c r="H12" s="33" t="s">
        <v>13</v>
      </c>
      <c r="I12" s="4"/>
    </row>
    <row r="13" spans="1:9" ht="19.5" thickBot="1">
      <c r="A13" s="13">
        <f>SUM(A3:A12)</f>
        <v>2167755</v>
      </c>
      <c r="B13" s="14">
        <f>SUM(B3:B12)</f>
        <v>554981</v>
      </c>
      <c r="C13" s="15">
        <f>SUM(C3:C12)</f>
        <v>786664</v>
      </c>
      <c r="D13" s="15">
        <f>SUM(D3:D12)</f>
        <v>280110</v>
      </c>
      <c r="E13" s="16">
        <f>SUM(E3:E12)</f>
        <v>546000</v>
      </c>
      <c r="F13" s="13">
        <f>AVERAGE(F3:F12)</f>
        <v>2194.2</v>
      </c>
      <c r="G13" s="34"/>
      <c r="H13" s="35"/>
      <c r="I13" s="4"/>
    </row>
    <row r="14" spans="1:9" ht="19.5" thickBot="1">
      <c r="A14" s="17"/>
      <c r="B14" s="18">
        <f>B13/A13</f>
        <v>0.25601647787688186</v>
      </c>
      <c r="C14" s="19">
        <f>C13/A13</f>
        <v>0.36289340815728716</v>
      </c>
      <c r="D14" s="20">
        <f>D13/A13</f>
        <v>0.12921663195333422</v>
      </c>
      <c r="E14" s="58">
        <f>E13/A13</f>
        <v>0.2518734820124968</v>
      </c>
      <c r="F14" s="21"/>
      <c r="G14" s="36"/>
      <c r="H14" s="37"/>
      <c r="I14" s="4"/>
    </row>
    <row r="15" spans="1:9" ht="19.5" thickBot="1">
      <c r="A15" s="16">
        <f>AVERAGE(A3:A12)</f>
        <v>216775.5</v>
      </c>
      <c r="B15" s="40">
        <f>AVERAGE(B3:B12)</f>
        <v>55498.1</v>
      </c>
      <c r="C15" s="40">
        <f>AVERAGE(C3:C12)</f>
        <v>78666.4</v>
      </c>
      <c r="D15" s="41">
        <f>AVERAGE(D3:D12)</f>
        <v>28011</v>
      </c>
      <c r="E15" s="40">
        <f>AVERAGE(E3:E12)</f>
        <v>54600</v>
      </c>
      <c r="F15" s="22"/>
      <c r="G15" s="38"/>
      <c r="H15" s="39"/>
      <c r="I15" s="5"/>
    </row>
    <row r="16" spans="1:9" ht="18.75" customHeight="1">
      <c r="A16" s="6">
        <v>312441</v>
      </c>
      <c r="B16" s="6">
        <v>150141</v>
      </c>
      <c r="C16" s="6">
        <v>67500</v>
      </c>
      <c r="D16" s="6">
        <v>37800</v>
      </c>
      <c r="E16" s="6">
        <v>57000</v>
      </c>
      <c r="F16" s="6">
        <v>1868</v>
      </c>
      <c r="G16" s="12" t="s">
        <v>8</v>
      </c>
      <c r="H16" s="11" t="s">
        <v>12</v>
      </c>
      <c r="I16" s="49" t="s">
        <v>14</v>
      </c>
    </row>
    <row r="17" spans="1:9" ht="18.75">
      <c r="A17" s="7">
        <v>394838</v>
      </c>
      <c r="B17" s="7">
        <v>243788</v>
      </c>
      <c r="C17" s="6">
        <v>67500</v>
      </c>
      <c r="D17" s="7">
        <v>26550</v>
      </c>
      <c r="E17" s="6">
        <v>57000</v>
      </c>
      <c r="F17" s="7">
        <v>2396</v>
      </c>
      <c r="G17" s="12" t="s">
        <v>8</v>
      </c>
      <c r="H17" s="11" t="s">
        <v>12</v>
      </c>
      <c r="I17" s="50"/>
    </row>
    <row r="18" spans="1:9" ht="18.75">
      <c r="A18" s="7">
        <v>335076</v>
      </c>
      <c r="B18" s="7">
        <v>181776</v>
      </c>
      <c r="C18" s="6">
        <v>67500</v>
      </c>
      <c r="D18" s="7">
        <v>28800</v>
      </c>
      <c r="E18" s="6">
        <v>57000</v>
      </c>
      <c r="F18" s="7">
        <v>2024</v>
      </c>
      <c r="G18" s="12" t="s">
        <v>8</v>
      </c>
      <c r="H18" s="11" t="s">
        <v>12</v>
      </c>
      <c r="I18" s="50"/>
    </row>
    <row r="19" spans="1:9" ht="18.75">
      <c r="A19" s="7">
        <v>198305</v>
      </c>
      <c r="B19" s="7">
        <v>63005</v>
      </c>
      <c r="C19" s="6">
        <v>67500</v>
      </c>
      <c r="D19" s="7">
        <v>10800</v>
      </c>
      <c r="E19" s="6">
        <v>57000</v>
      </c>
      <c r="F19" s="7">
        <v>2132</v>
      </c>
      <c r="G19" s="12" t="s">
        <v>8</v>
      </c>
      <c r="H19" s="33" t="s">
        <v>13</v>
      </c>
      <c r="I19" s="50"/>
    </row>
    <row r="20" spans="1:9" ht="18.75">
      <c r="A20" s="7">
        <v>218367</v>
      </c>
      <c r="B20" s="7">
        <v>71517</v>
      </c>
      <c r="C20" s="6">
        <v>67500</v>
      </c>
      <c r="D20" s="7">
        <v>14850</v>
      </c>
      <c r="E20" s="6">
        <v>57000</v>
      </c>
      <c r="F20" s="7">
        <v>1341</v>
      </c>
      <c r="G20" s="12" t="s">
        <v>8</v>
      </c>
      <c r="H20" s="11" t="s">
        <v>12</v>
      </c>
      <c r="I20" s="50"/>
    </row>
    <row r="21" spans="1:9" ht="18.75">
      <c r="A21" s="7">
        <v>110976</v>
      </c>
      <c r="B21" s="7">
        <v>-21624</v>
      </c>
      <c r="C21" s="6">
        <v>67500</v>
      </c>
      <c r="D21" s="7">
        <v>8100</v>
      </c>
      <c r="E21" s="6">
        <v>57000</v>
      </c>
      <c r="F21" s="7">
        <v>882</v>
      </c>
      <c r="G21" s="12" t="s">
        <v>8</v>
      </c>
      <c r="H21" s="11" t="s">
        <v>12</v>
      </c>
      <c r="I21" s="50"/>
    </row>
    <row r="22" spans="1:9" ht="18.75">
      <c r="A22" s="7">
        <v>115400</v>
      </c>
      <c r="B22" s="7">
        <v>-880</v>
      </c>
      <c r="C22" s="6">
        <v>67500</v>
      </c>
      <c r="D22" s="7">
        <v>3780</v>
      </c>
      <c r="E22" s="7">
        <v>45000</v>
      </c>
      <c r="F22" s="7">
        <v>1016</v>
      </c>
      <c r="G22" s="12" t="s">
        <v>9</v>
      </c>
      <c r="H22" s="11" t="s">
        <v>12</v>
      </c>
      <c r="I22" s="50"/>
    </row>
    <row r="23" spans="1:9" ht="18.75">
      <c r="A23" s="7">
        <v>204130</v>
      </c>
      <c r="B23" s="7">
        <v>64780</v>
      </c>
      <c r="C23" s="6">
        <v>67500</v>
      </c>
      <c r="D23" s="7">
        <v>14850</v>
      </c>
      <c r="E23" s="7">
        <v>57000</v>
      </c>
      <c r="F23" s="7">
        <v>2069</v>
      </c>
      <c r="G23" s="12" t="s">
        <v>8</v>
      </c>
      <c r="H23" s="33" t="s">
        <v>13</v>
      </c>
      <c r="I23" s="50"/>
    </row>
    <row r="24" spans="1:9" ht="18.75">
      <c r="A24" s="7">
        <v>151128</v>
      </c>
      <c r="B24" s="7">
        <v>31608</v>
      </c>
      <c r="C24" s="6">
        <v>67500</v>
      </c>
      <c r="D24" s="7">
        <v>7020</v>
      </c>
      <c r="E24" s="7">
        <v>45000</v>
      </c>
      <c r="F24" s="7">
        <v>1270</v>
      </c>
      <c r="G24" s="12" t="s">
        <v>9</v>
      </c>
      <c r="H24" s="11" t="s">
        <v>12</v>
      </c>
      <c r="I24" s="50"/>
    </row>
    <row r="25" spans="1:9" ht="19.5" thickBot="1">
      <c r="A25" s="8">
        <v>184535</v>
      </c>
      <c r="B25" s="8">
        <v>46485</v>
      </c>
      <c r="C25" s="56">
        <v>67500</v>
      </c>
      <c r="D25" s="8">
        <v>13550</v>
      </c>
      <c r="E25" s="8">
        <v>57000</v>
      </c>
      <c r="F25" s="8">
        <v>1359</v>
      </c>
      <c r="G25" s="12" t="s">
        <v>8</v>
      </c>
      <c r="H25" s="12" t="s">
        <v>12</v>
      </c>
      <c r="I25" s="50"/>
    </row>
    <row r="26" spans="1:9" ht="19.5" thickBot="1">
      <c r="A26" s="23">
        <f>SUM(A16:A25)</f>
        <v>2225196</v>
      </c>
      <c r="B26" s="40">
        <f>SUM(B16:B25)</f>
        <v>830596</v>
      </c>
      <c r="C26" s="40">
        <f>SUM(C16:C25)</f>
        <v>675000</v>
      </c>
      <c r="D26" s="40">
        <f>SUM(D16:D25)</f>
        <v>166100</v>
      </c>
      <c r="E26" s="40">
        <f>SUM(E16:E25)</f>
        <v>546000</v>
      </c>
      <c r="F26" s="23">
        <f>AVERAGE(F16:F25)</f>
        <v>1635.7</v>
      </c>
      <c r="G26" s="52"/>
      <c r="H26" s="46"/>
      <c r="I26" s="50"/>
    </row>
    <row r="27" spans="1:9" ht="19.5" thickBot="1">
      <c r="A27" s="28"/>
      <c r="B27" s="42">
        <f>B26/A26</f>
        <v>0.3732686918365843</v>
      </c>
      <c r="C27" s="43">
        <f>C26/A26</f>
        <v>0.30334406497225413</v>
      </c>
      <c r="D27" s="44">
        <f>D26/A26</f>
        <v>0.0746451099139132</v>
      </c>
      <c r="E27" s="57">
        <f>E26/A26</f>
        <v>0.24537164366644557</v>
      </c>
      <c r="F27" s="55"/>
      <c r="G27" s="53"/>
      <c r="H27" s="47"/>
      <c r="I27" s="50"/>
    </row>
    <row r="28" spans="1:9" ht="19.5" thickBot="1">
      <c r="A28" s="45">
        <f>AVERAGE(A16:A25)</f>
        <v>222519.6</v>
      </c>
      <c r="B28" s="40">
        <f>AVERAGE(B16:B25)</f>
        <v>83059.6</v>
      </c>
      <c r="C28" s="40">
        <f>AVERAGE(C16:C25)</f>
        <v>67500</v>
      </c>
      <c r="D28" s="41">
        <f>AVERAGE(D16:D25)</f>
        <v>16610</v>
      </c>
      <c r="E28" s="45">
        <f>AVERAGE(E16:E25)</f>
        <v>54600</v>
      </c>
      <c r="F28" s="28"/>
      <c r="G28" s="54"/>
      <c r="H28" s="48"/>
      <c r="I28" s="51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</sheetData>
  <mergeCells count="16">
    <mergeCell ref="I16:I28"/>
    <mergeCell ref="F26:F28"/>
    <mergeCell ref="A26:A27"/>
    <mergeCell ref="G26:G28"/>
    <mergeCell ref="H26:H28"/>
    <mergeCell ref="F13:F15"/>
    <mergeCell ref="A13:A14"/>
    <mergeCell ref="I1:I15"/>
    <mergeCell ref="H1:H2"/>
    <mergeCell ref="G13:G15"/>
    <mergeCell ref="H13:H15"/>
    <mergeCell ref="C1:E1"/>
    <mergeCell ref="A1:A2"/>
    <mergeCell ref="B1:B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2016-09-29T10:47:02Z</dcterms:modified>
  <cp:category/>
  <cp:version/>
  <cp:contentType/>
  <cp:contentStatus/>
</cp:coreProperties>
</file>